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48B2C8AC-0F99-417E-BF4F-F37A128BF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<sst xmlns="http://schemas.openxmlformats.org/spreadsheetml/2006/main" count="230" uniqueCount="69">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</sst>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1856</v>
      </c>
      <c r="D11" s="14">
        <v>15</v>
      </c>
      <c r="E11" s="14">
        <v>1781</v>
      </c>
      <c r="F11" s="14">
        <v>6049</v>
      </c>
      <c r="G11" s="14">
        <v>878</v>
      </c>
      <c r="H11" s="14">
        <v>15</v>
      </c>
      <c r="I11" s="14">
        <v>849</v>
      </c>
      <c r="J11" s="14">
        <v>4172</v>
      </c>
      <c r="K11" s="14">
        <v>978</v>
      </c>
      <c r="L11" s="14">
        <v>0</v>
      </c>
      <c r="M11" s="14">
        <v>932</v>
      </c>
      <c r="N11" s="14">
        <v>1877</v>
      </c>
    </row>
    <row r="12" spans="2:14" ht="20.100000000000001" customHeight="1" thickBot="1" x14ac:dyDescent="0.25">
      <c r="B12" s="3" t="s">
        <v>7</v>
      </c>
      <c r="C12" s="15">
        <v>241</v>
      </c>
      <c r="D12" s="15">
        <v>0</v>
      </c>
      <c r="E12" s="15">
        <v>239</v>
      </c>
      <c r="F12" s="15">
        <v>298</v>
      </c>
      <c r="G12" s="15">
        <v>177</v>
      </c>
      <c r="H12" s="15">
        <v>0</v>
      </c>
      <c r="I12" s="15">
        <v>174</v>
      </c>
      <c r="J12" s="15">
        <v>271</v>
      </c>
      <c r="K12" s="15">
        <v>64</v>
      </c>
      <c r="L12" s="15">
        <v>0</v>
      </c>
      <c r="M12" s="15">
        <v>65</v>
      </c>
      <c r="N12" s="15">
        <v>27</v>
      </c>
    </row>
    <row r="13" spans="2:14" ht="20.100000000000001" customHeight="1" thickBot="1" x14ac:dyDescent="0.25">
      <c r="B13" s="3" t="s">
        <v>8</v>
      </c>
      <c r="C13" s="15">
        <v>222</v>
      </c>
      <c r="D13" s="15">
        <v>0</v>
      </c>
      <c r="E13" s="15">
        <v>158</v>
      </c>
      <c r="F13" s="15">
        <v>609</v>
      </c>
      <c r="G13" s="15">
        <v>112</v>
      </c>
      <c r="H13" s="15">
        <v>0</v>
      </c>
      <c r="I13" s="15">
        <v>79</v>
      </c>
      <c r="J13" s="15">
        <v>435</v>
      </c>
      <c r="K13" s="15">
        <v>110</v>
      </c>
      <c r="L13" s="15">
        <v>0</v>
      </c>
      <c r="M13" s="15">
        <v>79</v>
      </c>
      <c r="N13" s="15">
        <v>174</v>
      </c>
    </row>
    <row r="14" spans="2:14" ht="20.100000000000001" customHeight="1" thickBot="1" x14ac:dyDescent="0.25">
      <c r="B14" s="3" t="s">
        <v>9</v>
      </c>
      <c r="C14" s="15">
        <v>315</v>
      </c>
      <c r="D14" s="15">
        <v>4</v>
      </c>
      <c r="E14" s="15">
        <v>316</v>
      </c>
      <c r="F14" s="15">
        <v>342</v>
      </c>
      <c r="G14" s="15">
        <v>248</v>
      </c>
      <c r="H14" s="15">
        <v>4</v>
      </c>
      <c r="I14" s="15">
        <v>240</v>
      </c>
      <c r="J14" s="15">
        <v>292</v>
      </c>
      <c r="K14" s="15">
        <v>67</v>
      </c>
      <c r="L14" s="15">
        <v>0</v>
      </c>
      <c r="M14" s="15">
        <v>76</v>
      </c>
      <c r="N14" s="15">
        <v>50</v>
      </c>
    </row>
    <row r="15" spans="2:14" ht="20.100000000000001" customHeight="1" thickBot="1" x14ac:dyDescent="0.25">
      <c r="B15" s="3" t="s">
        <v>10</v>
      </c>
      <c r="C15" s="15">
        <v>278</v>
      </c>
      <c r="D15" s="15">
        <v>3</v>
      </c>
      <c r="E15" s="15">
        <v>268</v>
      </c>
      <c r="F15" s="15">
        <v>444</v>
      </c>
      <c r="G15" s="15">
        <v>150</v>
      </c>
      <c r="H15" s="15">
        <v>1</v>
      </c>
      <c r="I15" s="15">
        <v>137</v>
      </c>
      <c r="J15" s="15">
        <v>291</v>
      </c>
      <c r="K15" s="15">
        <v>128</v>
      </c>
      <c r="L15" s="15">
        <v>2</v>
      </c>
      <c r="M15" s="15">
        <v>131</v>
      </c>
      <c r="N15" s="15">
        <v>153</v>
      </c>
    </row>
    <row r="16" spans="2:14" ht="20.100000000000001" customHeight="1" thickBot="1" x14ac:dyDescent="0.25">
      <c r="B16" s="3" t="s">
        <v>11</v>
      </c>
      <c r="C16" s="15">
        <v>85</v>
      </c>
      <c r="D16" s="15">
        <v>0</v>
      </c>
      <c r="E16" s="15">
        <v>62</v>
      </c>
      <c r="F16" s="15">
        <v>224</v>
      </c>
      <c r="G16" s="15">
        <v>41</v>
      </c>
      <c r="H16" s="15">
        <v>0</v>
      </c>
      <c r="I16" s="15">
        <v>10</v>
      </c>
      <c r="J16" s="15">
        <v>140</v>
      </c>
      <c r="K16" s="15">
        <v>44</v>
      </c>
      <c r="L16" s="15">
        <v>0</v>
      </c>
      <c r="M16" s="15">
        <v>52</v>
      </c>
      <c r="N16" s="15">
        <v>84</v>
      </c>
    </row>
    <row r="17" spans="2:14" ht="20.100000000000001" customHeight="1" thickBot="1" x14ac:dyDescent="0.25">
      <c r="B17" s="3" t="s">
        <v>12</v>
      </c>
      <c r="C17" s="15">
        <v>370</v>
      </c>
      <c r="D17" s="15">
        <v>1</v>
      </c>
      <c r="E17" s="15">
        <v>389</v>
      </c>
      <c r="F17" s="15">
        <v>585</v>
      </c>
      <c r="G17" s="15">
        <v>232</v>
      </c>
      <c r="H17" s="15">
        <v>1</v>
      </c>
      <c r="I17" s="15">
        <v>246</v>
      </c>
      <c r="J17" s="15">
        <v>476</v>
      </c>
      <c r="K17" s="15">
        <v>138</v>
      </c>
      <c r="L17" s="15">
        <v>0</v>
      </c>
      <c r="M17" s="15">
        <v>143</v>
      </c>
      <c r="N17" s="15">
        <v>109</v>
      </c>
    </row>
    <row r="18" spans="2:14" ht="20.100000000000001" customHeight="1" thickBot="1" x14ac:dyDescent="0.25">
      <c r="B18" s="3" t="s">
        <v>13</v>
      </c>
      <c r="C18" s="15">
        <v>310</v>
      </c>
      <c r="D18" s="15">
        <v>0</v>
      </c>
      <c r="E18" s="15">
        <v>372</v>
      </c>
      <c r="F18" s="15">
        <v>1124</v>
      </c>
      <c r="G18" s="15">
        <v>141</v>
      </c>
      <c r="H18" s="15">
        <v>0</v>
      </c>
      <c r="I18" s="15">
        <v>156</v>
      </c>
      <c r="J18" s="15">
        <v>809</v>
      </c>
      <c r="K18" s="15">
        <v>169</v>
      </c>
      <c r="L18" s="15">
        <v>0</v>
      </c>
      <c r="M18" s="15">
        <v>216</v>
      </c>
      <c r="N18" s="15">
        <v>315</v>
      </c>
    </row>
    <row r="19" spans="2:14" ht="20.100000000000001" customHeight="1" thickBot="1" x14ac:dyDescent="0.25">
      <c r="B19" s="3" t="s">
        <v>14</v>
      </c>
      <c r="C19" s="15">
        <v>1478</v>
      </c>
      <c r="D19" s="15">
        <v>25</v>
      </c>
      <c r="E19" s="15">
        <v>1553</v>
      </c>
      <c r="F19" s="15">
        <v>4304</v>
      </c>
      <c r="G19" s="15">
        <v>578</v>
      </c>
      <c r="H19" s="15">
        <v>18</v>
      </c>
      <c r="I19" s="15">
        <v>612</v>
      </c>
      <c r="J19" s="15">
        <v>1819</v>
      </c>
      <c r="K19" s="15">
        <v>900</v>
      </c>
      <c r="L19" s="15">
        <v>7</v>
      </c>
      <c r="M19" s="15">
        <v>941</v>
      </c>
      <c r="N19" s="15">
        <v>2485</v>
      </c>
    </row>
    <row r="20" spans="2:14" ht="20.100000000000001" customHeight="1" thickBot="1" x14ac:dyDescent="0.25">
      <c r="B20" s="3" t="s">
        <v>15</v>
      </c>
      <c r="C20" s="15">
        <v>1072</v>
      </c>
      <c r="D20" s="15">
        <v>25</v>
      </c>
      <c r="E20" s="15">
        <v>1084</v>
      </c>
      <c r="F20" s="15">
        <v>2264</v>
      </c>
      <c r="G20" s="15">
        <v>678</v>
      </c>
      <c r="H20" s="15">
        <v>25</v>
      </c>
      <c r="I20" s="15">
        <v>639</v>
      </c>
      <c r="J20" s="15">
        <v>1703</v>
      </c>
      <c r="K20" s="15">
        <v>394</v>
      </c>
      <c r="L20" s="15">
        <v>0</v>
      </c>
      <c r="M20" s="15">
        <v>445</v>
      </c>
      <c r="N20" s="15">
        <v>561</v>
      </c>
    </row>
    <row r="21" spans="2:14" ht="20.100000000000001" customHeight="1" thickBot="1" x14ac:dyDescent="0.25">
      <c r="B21" s="3" t="s">
        <v>16</v>
      </c>
      <c r="C21" s="15">
        <v>116</v>
      </c>
      <c r="D21" s="15">
        <v>7</v>
      </c>
      <c r="E21" s="15">
        <v>162</v>
      </c>
      <c r="F21" s="15">
        <v>322</v>
      </c>
      <c r="G21" s="15">
        <v>104</v>
      </c>
      <c r="H21" s="15">
        <v>7</v>
      </c>
      <c r="I21" s="15">
        <v>142</v>
      </c>
      <c r="J21" s="15">
        <v>320</v>
      </c>
      <c r="K21" s="15">
        <v>12</v>
      </c>
      <c r="L21" s="15">
        <v>0</v>
      </c>
      <c r="M21" s="15">
        <v>20</v>
      </c>
      <c r="N21" s="15">
        <v>2</v>
      </c>
    </row>
    <row r="22" spans="2:14" ht="20.100000000000001" customHeight="1" thickBot="1" x14ac:dyDescent="0.25">
      <c r="B22" s="3" t="s">
        <v>17</v>
      </c>
      <c r="C22" s="15">
        <v>303</v>
      </c>
      <c r="D22" s="15">
        <v>11</v>
      </c>
      <c r="E22" s="15">
        <v>386</v>
      </c>
      <c r="F22" s="15">
        <v>779</v>
      </c>
      <c r="G22" s="15">
        <v>206</v>
      </c>
      <c r="H22" s="15">
        <v>8</v>
      </c>
      <c r="I22" s="15">
        <v>267</v>
      </c>
      <c r="J22" s="15">
        <v>677</v>
      </c>
      <c r="K22" s="15">
        <v>97</v>
      </c>
      <c r="L22" s="15">
        <v>3</v>
      </c>
      <c r="M22" s="15">
        <v>119</v>
      </c>
      <c r="N22" s="15">
        <v>102</v>
      </c>
    </row>
    <row r="23" spans="2:14" ht="20.100000000000001" customHeight="1" thickBot="1" x14ac:dyDescent="0.25">
      <c r="B23" s="3" t="s">
        <v>18</v>
      </c>
      <c r="C23" s="15">
        <v>1264</v>
      </c>
      <c r="D23" s="15">
        <v>21</v>
      </c>
      <c r="E23" s="15">
        <v>1556</v>
      </c>
      <c r="F23" s="15">
        <v>3126</v>
      </c>
      <c r="G23" s="15">
        <v>819</v>
      </c>
      <c r="H23" s="15">
        <v>19</v>
      </c>
      <c r="I23" s="15">
        <v>1066</v>
      </c>
      <c r="J23" s="15">
        <v>2812</v>
      </c>
      <c r="K23" s="15">
        <v>445</v>
      </c>
      <c r="L23" s="15">
        <v>2</v>
      </c>
      <c r="M23" s="15">
        <v>490</v>
      </c>
      <c r="N23" s="15">
        <v>314</v>
      </c>
    </row>
    <row r="24" spans="2:14" ht="20.100000000000001" customHeight="1" thickBot="1" x14ac:dyDescent="0.25">
      <c r="B24" s="3" t="s">
        <v>19</v>
      </c>
      <c r="C24" s="15">
        <v>177</v>
      </c>
      <c r="D24" s="15">
        <v>0</v>
      </c>
      <c r="E24" s="15">
        <v>175</v>
      </c>
      <c r="F24" s="15">
        <v>429</v>
      </c>
      <c r="G24" s="15">
        <v>85</v>
      </c>
      <c r="H24" s="15">
        <v>0</v>
      </c>
      <c r="I24" s="15">
        <v>89</v>
      </c>
      <c r="J24" s="15">
        <v>316</v>
      </c>
      <c r="K24" s="15">
        <v>92</v>
      </c>
      <c r="L24" s="15">
        <v>0</v>
      </c>
      <c r="M24" s="15">
        <v>86</v>
      </c>
      <c r="N24" s="15">
        <v>113</v>
      </c>
    </row>
    <row r="25" spans="2:14" ht="20.100000000000001" customHeight="1" thickBot="1" x14ac:dyDescent="0.25">
      <c r="B25" s="3" t="s">
        <v>20</v>
      </c>
      <c r="C25" s="15">
        <v>91</v>
      </c>
      <c r="D25" s="15">
        <v>0</v>
      </c>
      <c r="E25" s="15">
        <v>103</v>
      </c>
      <c r="F25" s="15">
        <v>278</v>
      </c>
      <c r="G25" s="15">
        <v>91</v>
      </c>
      <c r="H25" s="15">
        <v>0</v>
      </c>
      <c r="I25" s="15">
        <v>103</v>
      </c>
      <c r="J25" s="15">
        <v>256</v>
      </c>
      <c r="K25" s="15">
        <v>0</v>
      </c>
      <c r="L25" s="15">
        <v>0</v>
      </c>
      <c r="M25" s="15">
        <v>0</v>
      </c>
      <c r="N25" s="15">
        <v>22</v>
      </c>
    </row>
    <row r="26" spans="2:14" ht="20.100000000000001" customHeight="1" thickBot="1" x14ac:dyDescent="0.25">
      <c r="B26" s="4" t="s">
        <v>21</v>
      </c>
      <c r="C26" s="15">
        <v>583</v>
      </c>
      <c r="D26" s="15">
        <v>2</v>
      </c>
      <c r="E26" s="15">
        <v>416</v>
      </c>
      <c r="F26" s="15">
        <v>1107</v>
      </c>
      <c r="G26" s="15">
        <v>436</v>
      </c>
      <c r="H26" s="15">
        <v>2</v>
      </c>
      <c r="I26" s="15">
        <v>297</v>
      </c>
      <c r="J26" s="15">
        <v>943</v>
      </c>
      <c r="K26" s="15">
        <v>147</v>
      </c>
      <c r="L26" s="15">
        <v>0</v>
      </c>
      <c r="M26" s="15">
        <v>119</v>
      </c>
      <c r="N26" s="15">
        <v>164</v>
      </c>
    </row>
    <row r="27" spans="2:14" ht="20.100000000000001" customHeight="1" thickBot="1" x14ac:dyDescent="0.25">
      <c r="B27" s="5" t="s">
        <v>22</v>
      </c>
      <c r="C27" s="16">
        <v>64</v>
      </c>
      <c r="D27" s="16">
        <v>0</v>
      </c>
      <c r="E27" s="16">
        <v>60</v>
      </c>
      <c r="F27" s="16">
        <v>64</v>
      </c>
      <c r="G27" s="16">
        <v>39</v>
      </c>
      <c r="H27" s="16">
        <v>0</v>
      </c>
      <c r="I27" s="16">
        <v>31</v>
      </c>
      <c r="J27" s="16">
        <v>36</v>
      </c>
      <c r="K27" s="16">
        <v>25</v>
      </c>
      <c r="L27" s="16">
        <v>0</v>
      </c>
      <c r="M27" s="16">
        <v>29</v>
      </c>
      <c r="N27" s="16">
        <v>28</v>
      </c>
    </row>
    <row r="28" spans="2:14" ht="20.100000000000001" customHeight="1" thickBot="1" x14ac:dyDescent="0.25">
      <c r="B28" s="6" t="s">
        <v>23</v>
      </c>
      <c r="C28" s="8">
        <f>SUM(C11:C27)</f>
        <v>8825</v>
      </c>
      <c r="D28" s="8">
        <f t="shared" ref="D28:N28" si="0">SUM(D11:D27)</f>
        <v>114</v>
      </c>
      <c r="E28" s="8">
        <f t="shared" si="0"/>
        <v>9080</v>
      </c>
      <c r="F28" s="8">
        <f t="shared" si="0"/>
        <v>22348</v>
      </c>
      <c r="G28" s="8">
        <f t="shared" si="0"/>
        <v>5015</v>
      </c>
      <c r="H28" s="8">
        <f t="shared" si="0"/>
        <v>100</v>
      </c>
      <c r="I28" s="8">
        <f t="shared" si="0"/>
        <v>5137</v>
      </c>
      <c r="J28" s="8">
        <f t="shared" si="0"/>
        <v>15768</v>
      </c>
      <c r="K28" s="8">
        <f t="shared" si="0"/>
        <v>3810</v>
      </c>
      <c r="L28" s="8">
        <f t="shared" si="0"/>
        <v>14</v>
      </c>
      <c r="M28" s="8">
        <f t="shared" si="0"/>
        <v>3943</v>
      </c>
      <c r="N28" s="8">
        <f t="shared" si="0"/>
        <v>6580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51</v>
      </c>
      <c r="D11" s="14">
        <v>15</v>
      </c>
      <c r="E11" s="14">
        <v>66</v>
      </c>
    </row>
    <row r="12" spans="2:5" ht="20.100000000000001" customHeight="1" thickBot="1" x14ac:dyDescent="0.25">
      <c r="B12" s="3" t="s">
        <v>7</v>
      </c>
      <c r="C12" s="15">
        <v>0</v>
      </c>
      <c r="D12" s="15">
        <v>0</v>
      </c>
      <c r="E12" s="15">
        <v>0</v>
      </c>
    </row>
    <row r="13" spans="2:5" ht="20.100000000000001" customHeight="1" thickBot="1" x14ac:dyDescent="0.25">
      <c r="B13" s="3" t="s">
        <v>8</v>
      </c>
      <c r="C13" s="15">
        <v>4</v>
      </c>
      <c r="D13" s="15">
        <v>2</v>
      </c>
      <c r="E13" s="15">
        <v>6</v>
      </c>
    </row>
    <row r="14" spans="2:5" ht="20.100000000000001" customHeight="1" thickBot="1" x14ac:dyDescent="0.25">
      <c r="B14" s="3" t="s">
        <v>9</v>
      </c>
      <c r="C14" s="15">
        <v>9</v>
      </c>
      <c r="D14" s="15">
        <v>5</v>
      </c>
      <c r="E14" s="15">
        <v>14</v>
      </c>
    </row>
    <row r="15" spans="2:5" ht="20.100000000000001" customHeight="1" thickBot="1" x14ac:dyDescent="0.25">
      <c r="B15" s="3" t="s">
        <v>10</v>
      </c>
      <c r="C15" s="15">
        <v>2</v>
      </c>
      <c r="D15" s="15">
        <v>0</v>
      </c>
      <c r="E15" s="15">
        <v>2</v>
      </c>
    </row>
    <row r="16" spans="2:5" ht="20.100000000000001" customHeight="1" thickBot="1" x14ac:dyDescent="0.25">
      <c r="B16" s="3" t="s">
        <v>11</v>
      </c>
      <c r="C16" s="15">
        <v>7</v>
      </c>
      <c r="D16" s="15">
        <v>2</v>
      </c>
      <c r="E16" s="15">
        <v>9</v>
      </c>
    </row>
    <row r="17" spans="2:5" ht="20.100000000000001" customHeight="1" thickBot="1" x14ac:dyDescent="0.25">
      <c r="B17" s="3" t="s">
        <v>12</v>
      </c>
      <c r="C17" s="15">
        <v>13</v>
      </c>
      <c r="D17" s="15">
        <v>6</v>
      </c>
      <c r="E17" s="15">
        <v>19</v>
      </c>
    </row>
    <row r="18" spans="2:5" ht="20.100000000000001" customHeight="1" thickBot="1" x14ac:dyDescent="0.25">
      <c r="B18" s="3" t="s">
        <v>13</v>
      </c>
      <c r="C18" s="15">
        <v>8</v>
      </c>
      <c r="D18" s="15">
        <v>3</v>
      </c>
      <c r="E18" s="15">
        <v>11</v>
      </c>
    </row>
    <row r="19" spans="2:5" ht="20.100000000000001" customHeight="1" thickBot="1" x14ac:dyDescent="0.25">
      <c r="B19" s="3" t="s">
        <v>14</v>
      </c>
      <c r="C19" s="15">
        <v>86</v>
      </c>
      <c r="D19" s="15">
        <v>63</v>
      </c>
      <c r="E19" s="15">
        <v>149</v>
      </c>
    </row>
    <row r="20" spans="2:5" ht="20.100000000000001" customHeight="1" thickBot="1" x14ac:dyDescent="0.25">
      <c r="B20" s="3" t="s">
        <v>15</v>
      </c>
      <c r="C20" s="15">
        <v>22</v>
      </c>
      <c r="D20" s="15">
        <v>12</v>
      </c>
      <c r="E20" s="15">
        <v>34</v>
      </c>
    </row>
    <row r="21" spans="2:5" ht="20.100000000000001" customHeight="1" thickBot="1" x14ac:dyDescent="0.25">
      <c r="B21" s="3" t="s">
        <v>16</v>
      </c>
      <c r="C21" s="15">
        <v>2</v>
      </c>
      <c r="D21" s="15">
        <v>0</v>
      </c>
      <c r="E21" s="15">
        <v>2</v>
      </c>
    </row>
    <row r="22" spans="2:5" ht="20.100000000000001" customHeight="1" thickBot="1" x14ac:dyDescent="0.25">
      <c r="B22" s="3" t="s">
        <v>17</v>
      </c>
      <c r="C22" s="15">
        <v>10</v>
      </c>
      <c r="D22" s="15">
        <v>6</v>
      </c>
      <c r="E22" s="15">
        <v>16</v>
      </c>
    </row>
    <row r="23" spans="2:5" ht="20.100000000000001" customHeight="1" thickBot="1" x14ac:dyDescent="0.25">
      <c r="B23" s="3" t="s">
        <v>18</v>
      </c>
      <c r="C23" s="15">
        <v>14</v>
      </c>
      <c r="D23" s="15">
        <v>14</v>
      </c>
      <c r="E23" s="15">
        <v>28</v>
      </c>
    </row>
    <row r="24" spans="2:5" ht="20.100000000000001" customHeight="1" thickBot="1" x14ac:dyDescent="0.25">
      <c r="B24" s="3" t="s">
        <v>19</v>
      </c>
      <c r="C24" s="15">
        <v>1</v>
      </c>
      <c r="D24" s="15">
        <v>2</v>
      </c>
      <c r="E24" s="15">
        <v>3</v>
      </c>
    </row>
    <row r="25" spans="2:5" ht="20.100000000000001" customHeight="1" thickBot="1" x14ac:dyDescent="0.25">
      <c r="B25" s="3" t="s">
        <v>20</v>
      </c>
      <c r="C25" s="15">
        <v>4</v>
      </c>
      <c r="D25" s="15">
        <v>2</v>
      </c>
      <c r="E25" s="15">
        <v>6</v>
      </c>
    </row>
    <row r="26" spans="2:5" ht="20.100000000000001" customHeight="1" thickBot="1" x14ac:dyDescent="0.25">
      <c r="B26" s="4" t="s">
        <v>21</v>
      </c>
      <c r="C26" s="15">
        <v>2</v>
      </c>
      <c r="D26" s="15">
        <v>3</v>
      </c>
      <c r="E26" s="15">
        <v>5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235</v>
      </c>
      <c r="D28" s="8">
        <f>SUM(D11:D27)</f>
        <v>135</v>
      </c>
      <c r="E28" s="8">
        <f>SUM(E11:E27)</f>
        <v>370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1910</v>
      </c>
      <c r="D11" s="14">
        <v>830</v>
      </c>
      <c r="E11" s="14">
        <v>2615</v>
      </c>
      <c r="F11" s="14">
        <v>5894</v>
      </c>
      <c r="G11" s="14">
        <v>1121</v>
      </c>
      <c r="H11" s="14">
        <v>605</v>
      </c>
      <c r="I11" s="14">
        <v>1663</v>
      </c>
      <c r="J11" s="14">
        <v>3952</v>
      </c>
    </row>
    <row r="12" spans="2:10" ht="20.100000000000001" customHeight="1" thickBot="1" x14ac:dyDescent="0.25">
      <c r="B12" s="3" t="s">
        <v>7</v>
      </c>
      <c r="C12" s="15">
        <v>279</v>
      </c>
      <c r="D12" s="15">
        <v>71</v>
      </c>
      <c r="E12" s="15">
        <v>314</v>
      </c>
      <c r="F12" s="15">
        <v>434</v>
      </c>
      <c r="G12" s="15">
        <v>221</v>
      </c>
      <c r="H12" s="15">
        <v>70</v>
      </c>
      <c r="I12" s="15">
        <v>203</v>
      </c>
      <c r="J12" s="15">
        <v>353</v>
      </c>
    </row>
    <row r="13" spans="2:10" ht="20.100000000000001" customHeight="1" thickBot="1" x14ac:dyDescent="0.25">
      <c r="B13" s="3" t="s">
        <v>8</v>
      </c>
      <c r="C13" s="15">
        <v>212</v>
      </c>
      <c r="D13" s="15">
        <v>1</v>
      </c>
      <c r="E13" s="15">
        <v>280</v>
      </c>
      <c r="F13" s="15">
        <v>662</v>
      </c>
      <c r="G13" s="15">
        <v>172</v>
      </c>
      <c r="H13" s="15">
        <v>130</v>
      </c>
      <c r="I13" s="15">
        <v>195</v>
      </c>
      <c r="J13" s="15">
        <v>574</v>
      </c>
    </row>
    <row r="14" spans="2:10" ht="20.100000000000001" customHeight="1" thickBot="1" x14ac:dyDescent="0.25">
      <c r="B14" s="3" t="s">
        <v>9</v>
      </c>
      <c r="C14" s="15">
        <v>116</v>
      </c>
      <c r="D14" s="15">
        <v>23</v>
      </c>
      <c r="E14" s="15">
        <v>111</v>
      </c>
      <c r="F14" s="15">
        <v>512</v>
      </c>
      <c r="G14" s="15">
        <v>67</v>
      </c>
      <c r="H14" s="15">
        <v>25</v>
      </c>
      <c r="I14" s="15">
        <v>99</v>
      </c>
      <c r="J14" s="15">
        <v>605</v>
      </c>
    </row>
    <row r="15" spans="2:10" ht="20.100000000000001" customHeight="1" thickBot="1" x14ac:dyDescent="0.25">
      <c r="B15" s="3" t="s">
        <v>10</v>
      </c>
      <c r="C15" s="15">
        <v>781</v>
      </c>
      <c r="D15" s="15">
        <v>219</v>
      </c>
      <c r="E15" s="15">
        <v>827</v>
      </c>
      <c r="F15" s="15">
        <v>2523</v>
      </c>
      <c r="G15" s="15">
        <v>669</v>
      </c>
      <c r="H15" s="15">
        <v>621</v>
      </c>
      <c r="I15" s="15">
        <v>1367</v>
      </c>
      <c r="J15" s="15">
        <v>1879</v>
      </c>
    </row>
    <row r="16" spans="2:10" ht="20.100000000000001" customHeight="1" thickBot="1" x14ac:dyDescent="0.25">
      <c r="B16" s="3" t="s">
        <v>11</v>
      </c>
      <c r="C16" s="15">
        <v>141</v>
      </c>
      <c r="D16" s="15">
        <v>23</v>
      </c>
      <c r="E16" s="15">
        <v>165</v>
      </c>
      <c r="F16" s="15">
        <v>433</v>
      </c>
      <c r="G16" s="15">
        <v>82</v>
      </c>
      <c r="H16" s="15">
        <v>18</v>
      </c>
      <c r="I16" s="15">
        <v>105</v>
      </c>
      <c r="J16" s="15">
        <v>304</v>
      </c>
    </row>
    <row r="17" spans="2:10" ht="20.100000000000001" customHeight="1" thickBot="1" x14ac:dyDescent="0.25">
      <c r="B17" s="3" t="s">
        <v>12</v>
      </c>
      <c r="C17" s="15">
        <v>334</v>
      </c>
      <c r="D17" s="15">
        <v>181</v>
      </c>
      <c r="E17" s="15">
        <v>557</v>
      </c>
      <c r="F17" s="15">
        <v>862</v>
      </c>
      <c r="G17" s="15">
        <v>120</v>
      </c>
      <c r="H17" s="15">
        <v>95</v>
      </c>
      <c r="I17" s="15">
        <v>229</v>
      </c>
      <c r="J17" s="15">
        <v>463</v>
      </c>
    </row>
    <row r="18" spans="2:10" ht="20.100000000000001" customHeight="1" thickBot="1" x14ac:dyDescent="0.25">
      <c r="B18" s="3" t="s">
        <v>13</v>
      </c>
      <c r="C18" s="15">
        <v>408</v>
      </c>
      <c r="D18" s="15">
        <v>186</v>
      </c>
      <c r="E18" s="15">
        <v>604</v>
      </c>
      <c r="F18" s="15">
        <v>2381</v>
      </c>
      <c r="G18" s="15">
        <v>245</v>
      </c>
      <c r="H18" s="15">
        <v>88</v>
      </c>
      <c r="I18" s="15">
        <v>295</v>
      </c>
      <c r="J18" s="15">
        <v>1097</v>
      </c>
    </row>
    <row r="19" spans="2:10" ht="20.100000000000001" customHeight="1" thickBot="1" x14ac:dyDescent="0.25">
      <c r="B19" s="3" t="s">
        <v>14</v>
      </c>
      <c r="C19" s="15">
        <v>629</v>
      </c>
      <c r="D19" s="15">
        <v>361</v>
      </c>
      <c r="E19" s="15">
        <v>1069</v>
      </c>
      <c r="F19" s="15">
        <v>3798</v>
      </c>
      <c r="G19" s="15">
        <v>355</v>
      </c>
      <c r="H19" s="15">
        <v>245</v>
      </c>
      <c r="I19" s="15">
        <v>646</v>
      </c>
      <c r="J19" s="15">
        <v>1702</v>
      </c>
    </row>
    <row r="20" spans="2:10" ht="20.100000000000001" customHeight="1" thickBot="1" x14ac:dyDescent="0.25">
      <c r="B20" s="3" t="s">
        <v>15</v>
      </c>
      <c r="C20" s="15">
        <v>685</v>
      </c>
      <c r="D20" s="15">
        <v>183</v>
      </c>
      <c r="E20" s="15">
        <v>786</v>
      </c>
      <c r="F20" s="15">
        <v>4582</v>
      </c>
      <c r="G20" s="15">
        <v>439</v>
      </c>
      <c r="H20" s="15">
        <v>151</v>
      </c>
      <c r="I20" s="15">
        <v>591</v>
      </c>
      <c r="J20" s="15">
        <v>3228</v>
      </c>
    </row>
    <row r="21" spans="2:10" ht="20.100000000000001" customHeight="1" thickBot="1" x14ac:dyDescent="0.25">
      <c r="B21" s="3" t="s">
        <v>16</v>
      </c>
      <c r="C21" s="15">
        <v>289</v>
      </c>
      <c r="D21" s="15">
        <v>7</v>
      </c>
      <c r="E21" s="15">
        <v>255</v>
      </c>
      <c r="F21" s="15">
        <v>591</v>
      </c>
      <c r="G21" s="15">
        <v>149</v>
      </c>
      <c r="H21" s="15">
        <v>392</v>
      </c>
      <c r="I21" s="15">
        <v>232</v>
      </c>
      <c r="J21" s="15">
        <v>882</v>
      </c>
    </row>
    <row r="22" spans="2:10" ht="20.100000000000001" customHeight="1" thickBot="1" x14ac:dyDescent="0.25">
      <c r="B22" s="3" t="s">
        <v>17</v>
      </c>
      <c r="C22" s="15">
        <v>370</v>
      </c>
      <c r="D22" s="15">
        <v>172</v>
      </c>
      <c r="E22" s="15">
        <v>328</v>
      </c>
      <c r="F22" s="15">
        <v>1289</v>
      </c>
      <c r="G22" s="15">
        <v>171</v>
      </c>
      <c r="H22" s="15">
        <v>83</v>
      </c>
      <c r="I22" s="15">
        <v>185</v>
      </c>
      <c r="J22" s="15">
        <v>757</v>
      </c>
    </row>
    <row r="23" spans="2:10" ht="20.100000000000001" customHeight="1" thickBot="1" x14ac:dyDescent="0.25">
      <c r="B23" s="3" t="s">
        <v>18</v>
      </c>
      <c r="C23" s="15">
        <v>295</v>
      </c>
      <c r="D23" s="15">
        <v>75</v>
      </c>
      <c r="E23" s="15">
        <v>382</v>
      </c>
      <c r="F23" s="15">
        <v>1616</v>
      </c>
      <c r="G23" s="15">
        <v>133</v>
      </c>
      <c r="H23" s="15">
        <v>38</v>
      </c>
      <c r="I23" s="15">
        <v>195</v>
      </c>
      <c r="J23" s="15">
        <v>803</v>
      </c>
    </row>
    <row r="24" spans="2:10" ht="20.100000000000001" customHeight="1" thickBot="1" x14ac:dyDescent="0.25">
      <c r="B24" s="3" t="s">
        <v>19</v>
      </c>
      <c r="C24" s="15">
        <v>472</v>
      </c>
      <c r="D24" s="15">
        <v>172</v>
      </c>
      <c r="E24" s="15">
        <v>607</v>
      </c>
      <c r="F24" s="15">
        <v>1088</v>
      </c>
      <c r="G24" s="15">
        <v>391</v>
      </c>
      <c r="H24" s="15">
        <v>291</v>
      </c>
      <c r="I24" s="15">
        <v>592</v>
      </c>
      <c r="J24" s="15">
        <v>1469</v>
      </c>
    </row>
    <row r="25" spans="2:10" ht="20.100000000000001" customHeight="1" thickBot="1" x14ac:dyDescent="0.25">
      <c r="B25" s="3" t="s">
        <v>20</v>
      </c>
      <c r="C25" s="15">
        <v>168</v>
      </c>
      <c r="D25" s="15">
        <v>136</v>
      </c>
      <c r="E25" s="15">
        <v>267</v>
      </c>
      <c r="F25" s="15">
        <v>793</v>
      </c>
      <c r="G25" s="15">
        <v>92</v>
      </c>
      <c r="H25" s="15">
        <v>72</v>
      </c>
      <c r="I25" s="15">
        <v>123</v>
      </c>
      <c r="J25" s="15">
        <v>432</v>
      </c>
    </row>
    <row r="26" spans="2:10" ht="20.100000000000001" customHeight="1" thickBot="1" x14ac:dyDescent="0.25">
      <c r="B26" s="4" t="s">
        <v>21</v>
      </c>
      <c r="C26" s="15">
        <v>175</v>
      </c>
      <c r="D26" s="15">
        <v>59</v>
      </c>
      <c r="E26" s="15">
        <v>209</v>
      </c>
      <c r="F26" s="15">
        <v>280</v>
      </c>
      <c r="G26" s="15">
        <v>139</v>
      </c>
      <c r="H26" s="15">
        <v>86</v>
      </c>
      <c r="I26" s="15">
        <v>164</v>
      </c>
      <c r="J26" s="15">
        <v>381</v>
      </c>
    </row>
    <row r="27" spans="2:10" ht="20.100000000000001" customHeight="1" thickBot="1" x14ac:dyDescent="0.25">
      <c r="B27" s="5" t="s">
        <v>22</v>
      </c>
      <c r="C27" s="16">
        <v>131</v>
      </c>
      <c r="D27" s="16">
        <v>52</v>
      </c>
      <c r="E27" s="16">
        <v>8</v>
      </c>
      <c r="F27" s="16">
        <v>437</v>
      </c>
      <c r="G27" s="16">
        <v>52</v>
      </c>
      <c r="H27" s="16">
        <v>76</v>
      </c>
      <c r="I27" s="16">
        <v>58</v>
      </c>
      <c r="J27" s="16">
        <v>277</v>
      </c>
    </row>
    <row r="28" spans="2:10" ht="20.100000000000001" customHeight="1" thickBot="1" x14ac:dyDescent="0.25">
      <c r="B28" s="6" t="s">
        <v>23</v>
      </c>
      <c r="C28" s="8">
        <f>SUM(C11:C27)</f>
        <v>7395</v>
      </c>
      <c r="D28" s="8">
        <f t="shared" ref="D28:J28" si="0">SUM(D11:D27)</f>
        <v>2751</v>
      </c>
      <c r="E28" s="8">
        <f t="shared" si="0"/>
        <v>9384</v>
      </c>
      <c r="F28" s="8">
        <f t="shared" si="0"/>
        <v>28175</v>
      </c>
      <c r="G28" s="8">
        <f t="shared" si="0"/>
        <v>4618</v>
      </c>
      <c r="H28" s="8">
        <f t="shared" si="0"/>
        <v>3086</v>
      </c>
      <c r="I28" s="8">
        <f t="shared" si="0"/>
        <v>6942</v>
      </c>
      <c r="J28" s="8">
        <f t="shared" si="0"/>
        <v>19158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149</v>
      </c>
      <c r="D15" s="15">
        <v>24</v>
      </c>
      <c r="E15" s="15">
        <v>129</v>
      </c>
      <c r="F15" s="15">
        <v>51</v>
      </c>
      <c r="G15" s="15">
        <v>17</v>
      </c>
      <c r="H15" s="15">
        <v>191</v>
      </c>
      <c r="I15" s="15">
        <v>373</v>
      </c>
      <c r="J15" s="15">
        <v>45</v>
      </c>
      <c r="K15" s="15">
        <v>161</v>
      </c>
      <c r="L15" s="15">
        <v>50</v>
      </c>
      <c r="M15" s="15">
        <v>823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96</v>
      </c>
      <c r="D20" s="15">
        <v>29</v>
      </c>
      <c r="E20" s="15">
        <v>93</v>
      </c>
      <c r="F20" s="15">
        <v>34</v>
      </c>
      <c r="G20" s="15">
        <v>4</v>
      </c>
      <c r="H20" s="15">
        <v>187</v>
      </c>
      <c r="I20" s="15">
        <v>498</v>
      </c>
      <c r="J20" s="15">
        <v>167</v>
      </c>
      <c r="K20" s="15">
        <v>333</v>
      </c>
      <c r="L20" s="15">
        <v>209</v>
      </c>
      <c r="M20" s="15">
        <v>1977</v>
      </c>
    </row>
    <row r="21" spans="2:13" ht="20.100000000000001" customHeight="1" thickBot="1" x14ac:dyDescent="0.25">
      <c r="B21" s="3" t="s">
        <v>15</v>
      </c>
      <c r="C21" s="15">
        <v>436</v>
      </c>
      <c r="D21" s="15">
        <v>285</v>
      </c>
      <c r="E21" s="15">
        <v>270</v>
      </c>
      <c r="F21" s="15">
        <v>211</v>
      </c>
      <c r="G21" s="15">
        <v>80</v>
      </c>
      <c r="H21" s="15">
        <v>2068</v>
      </c>
      <c r="I21" s="15">
        <v>335</v>
      </c>
      <c r="J21" s="15">
        <v>271</v>
      </c>
      <c r="K21" s="15">
        <v>370</v>
      </c>
      <c r="L21" s="15">
        <v>241</v>
      </c>
      <c r="M21" s="15">
        <v>841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52</v>
      </c>
      <c r="D24" s="15">
        <v>48</v>
      </c>
      <c r="E24" s="15">
        <v>62</v>
      </c>
      <c r="F24" s="15">
        <v>44</v>
      </c>
      <c r="G24" s="15">
        <v>1</v>
      </c>
      <c r="H24" s="15">
        <v>520</v>
      </c>
      <c r="I24" s="15">
        <v>805</v>
      </c>
      <c r="J24" s="15">
        <v>314</v>
      </c>
      <c r="K24" s="15">
        <v>742</v>
      </c>
      <c r="L24" s="15">
        <v>389</v>
      </c>
      <c r="M24" s="15">
        <v>659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154</v>
      </c>
      <c r="D27" s="15">
        <v>236</v>
      </c>
      <c r="E27" s="15">
        <v>225</v>
      </c>
      <c r="F27" s="15">
        <v>88</v>
      </c>
      <c r="G27" s="15">
        <v>0</v>
      </c>
      <c r="H27" s="15">
        <v>479</v>
      </c>
      <c r="I27" s="15">
        <v>96</v>
      </c>
      <c r="J27" s="15">
        <v>122</v>
      </c>
      <c r="K27" s="15">
        <v>44</v>
      </c>
      <c r="L27" s="15">
        <v>38</v>
      </c>
      <c r="M27" s="15">
        <v>1398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887</v>
      </c>
      <c r="D29" s="8">
        <f t="shared" ref="D29:M29" si="0">SUM(D12:D27)</f>
        <v>622</v>
      </c>
      <c r="E29" s="8">
        <f t="shared" si="0"/>
        <v>779</v>
      </c>
      <c r="F29" s="8">
        <f t="shared" si="0"/>
        <v>428</v>
      </c>
      <c r="G29" s="8">
        <f t="shared" si="0"/>
        <v>102</v>
      </c>
      <c r="H29" s="8">
        <f t="shared" si="0"/>
        <v>3445</v>
      </c>
      <c r="I29" s="8">
        <f t="shared" si="0"/>
        <v>2107</v>
      </c>
      <c r="J29" s="8">
        <f t="shared" si="0"/>
        <v>919</v>
      </c>
      <c r="K29" s="8">
        <f t="shared" si="0"/>
        <v>1650</v>
      </c>
      <c r="L29" s="8">
        <f t="shared" si="0"/>
        <v>927</v>
      </c>
      <c r="M29" s="8">
        <f t="shared" si="0"/>
        <v>5698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1654</v>
      </c>
      <c r="D11" s="14">
        <v>736</v>
      </c>
      <c r="E11" s="14">
        <v>246</v>
      </c>
      <c r="F11" s="14">
        <v>530</v>
      </c>
      <c r="G11" s="14">
        <v>142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1654</v>
      </c>
      <c r="N11" s="14">
        <v>736</v>
      </c>
      <c r="O11" s="14">
        <v>246</v>
      </c>
      <c r="P11" s="14">
        <v>530</v>
      </c>
      <c r="Q11" s="14">
        <v>142</v>
      </c>
    </row>
    <row r="12" spans="2:17" ht="20.100000000000001" customHeight="1" thickBot="1" x14ac:dyDescent="0.25">
      <c r="B12" s="3" t="s">
        <v>7</v>
      </c>
      <c r="C12" s="15">
        <v>236</v>
      </c>
      <c r="D12" s="15">
        <v>88</v>
      </c>
      <c r="E12" s="15">
        <v>96</v>
      </c>
      <c r="F12" s="15">
        <v>33</v>
      </c>
      <c r="G12" s="15">
        <v>19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236</v>
      </c>
      <c r="N12" s="15">
        <v>88</v>
      </c>
      <c r="O12" s="15">
        <v>96</v>
      </c>
      <c r="P12" s="15">
        <v>33</v>
      </c>
      <c r="Q12" s="15">
        <v>19</v>
      </c>
    </row>
    <row r="13" spans="2:17" ht="20.100000000000001" customHeight="1" thickBot="1" x14ac:dyDescent="0.25">
      <c r="B13" s="3" t="s">
        <v>8</v>
      </c>
      <c r="C13" s="15">
        <v>150</v>
      </c>
      <c r="D13" s="15">
        <v>98</v>
      </c>
      <c r="E13" s="15">
        <v>19</v>
      </c>
      <c r="F13" s="15">
        <v>26</v>
      </c>
      <c r="G13" s="15">
        <v>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150</v>
      </c>
      <c r="N13" s="15">
        <v>98</v>
      </c>
      <c r="O13" s="15">
        <v>19</v>
      </c>
      <c r="P13" s="15">
        <v>26</v>
      </c>
      <c r="Q13" s="15">
        <v>7</v>
      </c>
    </row>
    <row r="14" spans="2:17" ht="20.100000000000001" customHeight="1" thickBot="1" x14ac:dyDescent="0.25">
      <c r="B14" s="3" t="s">
        <v>9</v>
      </c>
      <c r="C14" s="15">
        <v>316</v>
      </c>
      <c r="D14" s="15">
        <v>160</v>
      </c>
      <c r="E14" s="15">
        <v>93</v>
      </c>
      <c r="F14" s="15">
        <v>39</v>
      </c>
      <c r="G14" s="15">
        <v>24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316</v>
      </c>
      <c r="N14" s="15">
        <v>160</v>
      </c>
      <c r="O14" s="15">
        <v>93</v>
      </c>
      <c r="P14" s="15">
        <v>39</v>
      </c>
      <c r="Q14" s="15">
        <v>24</v>
      </c>
    </row>
    <row r="15" spans="2:17" ht="20.100000000000001" customHeight="1" thickBot="1" x14ac:dyDescent="0.25">
      <c r="B15" s="3" t="s">
        <v>10</v>
      </c>
      <c r="C15" s="15">
        <v>234</v>
      </c>
      <c r="D15" s="15">
        <v>121</v>
      </c>
      <c r="E15" s="15">
        <v>24</v>
      </c>
      <c r="F15" s="15">
        <v>73</v>
      </c>
      <c r="G15" s="15">
        <v>16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234</v>
      </c>
      <c r="N15" s="15">
        <v>121</v>
      </c>
      <c r="O15" s="15">
        <v>24</v>
      </c>
      <c r="P15" s="15">
        <v>73</v>
      </c>
      <c r="Q15" s="15">
        <v>16</v>
      </c>
    </row>
    <row r="16" spans="2:17" ht="20.100000000000001" customHeight="1" thickBot="1" x14ac:dyDescent="0.25">
      <c r="B16" s="3" t="s">
        <v>11</v>
      </c>
      <c r="C16" s="15">
        <v>62</v>
      </c>
      <c r="D16" s="15">
        <v>29</v>
      </c>
      <c r="E16" s="15">
        <v>13</v>
      </c>
      <c r="F16" s="15">
        <v>15</v>
      </c>
      <c r="G16" s="15">
        <v>5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62</v>
      </c>
      <c r="N16" s="15">
        <v>29</v>
      </c>
      <c r="O16" s="15">
        <v>13</v>
      </c>
      <c r="P16" s="15">
        <v>15</v>
      </c>
      <c r="Q16" s="15">
        <v>5</v>
      </c>
    </row>
    <row r="17" spans="2:17" ht="20.100000000000001" customHeight="1" thickBot="1" x14ac:dyDescent="0.25">
      <c r="B17" s="3" t="s">
        <v>12</v>
      </c>
      <c r="C17" s="15">
        <v>379</v>
      </c>
      <c r="D17" s="15">
        <v>214</v>
      </c>
      <c r="E17" s="15">
        <v>61</v>
      </c>
      <c r="F17" s="15">
        <v>78</v>
      </c>
      <c r="G17" s="15">
        <v>26</v>
      </c>
      <c r="H17" s="15">
        <v>3</v>
      </c>
      <c r="I17" s="15">
        <v>3</v>
      </c>
      <c r="J17" s="15">
        <v>0</v>
      </c>
      <c r="K17" s="15">
        <v>0</v>
      </c>
      <c r="L17" s="15">
        <v>0</v>
      </c>
      <c r="M17" s="15">
        <v>382</v>
      </c>
      <c r="N17" s="15">
        <v>217</v>
      </c>
      <c r="O17" s="15">
        <v>61</v>
      </c>
      <c r="P17" s="15">
        <v>78</v>
      </c>
      <c r="Q17" s="15">
        <v>26</v>
      </c>
    </row>
    <row r="18" spans="2:17" ht="20.100000000000001" customHeight="1" thickBot="1" x14ac:dyDescent="0.25">
      <c r="B18" s="3" t="s">
        <v>13</v>
      </c>
      <c r="C18" s="15">
        <v>364</v>
      </c>
      <c r="D18" s="15">
        <v>164</v>
      </c>
      <c r="E18" s="15">
        <v>75</v>
      </c>
      <c r="F18" s="15">
        <v>99</v>
      </c>
      <c r="G18" s="15">
        <v>26</v>
      </c>
      <c r="H18" s="15">
        <v>18</v>
      </c>
      <c r="I18" s="15">
        <v>9</v>
      </c>
      <c r="J18" s="15">
        <v>0</v>
      </c>
      <c r="K18" s="15">
        <v>8</v>
      </c>
      <c r="L18" s="15">
        <v>1</v>
      </c>
      <c r="M18" s="15">
        <v>382</v>
      </c>
      <c r="N18" s="15">
        <v>173</v>
      </c>
      <c r="O18" s="15">
        <v>75</v>
      </c>
      <c r="P18" s="15">
        <v>107</v>
      </c>
      <c r="Q18" s="15">
        <v>27</v>
      </c>
    </row>
    <row r="19" spans="2:17" ht="20.100000000000001" customHeight="1" thickBot="1" x14ac:dyDescent="0.25">
      <c r="B19" s="3" t="s">
        <v>14</v>
      </c>
      <c r="C19" s="15">
        <v>1513</v>
      </c>
      <c r="D19" s="15">
        <v>532</v>
      </c>
      <c r="E19" s="15">
        <v>402</v>
      </c>
      <c r="F19" s="15">
        <v>361</v>
      </c>
      <c r="G19" s="15">
        <v>218</v>
      </c>
      <c r="H19" s="15">
        <v>14</v>
      </c>
      <c r="I19" s="15">
        <v>4</v>
      </c>
      <c r="J19" s="15">
        <v>1</v>
      </c>
      <c r="K19" s="15">
        <v>4</v>
      </c>
      <c r="L19" s="15">
        <v>5</v>
      </c>
      <c r="M19" s="15">
        <v>1527</v>
      </c>
      <c r="N19" s="15">
        <v>536</v>
      </c>
      <c r="O19" s="15">
        <v>403</v>
      </c>
      <c r="P19" s="15">
        <v>365</v>
      </c>
      <c r="Q19" s="15">
        <v>223</v>
      </c>
    </row>
    <row r="20" spans="2:17" ht="20.100000000000001" customHeight="1" thickBot="1" x14ac:dyDescent="0.25">
      <c r="B20" s="3" t="s">
        <v>15</v>
      </c>
      <c r="C20" s="15">
        <v>1048</v>
      </c>
      <c r="D20" s="15">
        <v>469</v>
      </c>
      <c r="E20" s="15">
        <v>276</v>
      </c>
      <c r="F20" s="15">
        <v>207</v>
      </c>
      <c r="G20" s="15">
        <v>96</v>
      </c>
      <c r="H20" s="15">
        <v>3</v>
      </c>
      <c r="I20" s="15">
        <v>0</v>
      </c>
      <c r="J20" s="15">
        <v>0</v>
      </c>
      <c r="K20" s="15">
        <v>0</v>
      </c>
      <c r="L20" s="15">
        <v>3</v>
      </c>
      <c r="M20" s="15">
        <v>1051</v>
      </c>
      <c r="N20" s="15">
        <v>469</v>
      </c>
      <c r="O20" s="15">
        <v>276</v>
      </c>
      <c r="P20" s="15">
        <v>207</v>
      </c>
      <c r="Q20" s="15">
        <v>99</v>
      </c>
    </row>
    <row r="21" spans="2:17" ht="20.100000000000001" customHeight="1" thickBot="1" x14ac:dyDescent="0.25">
      <c r="B21" s="3" t="s">
        <v>16</v>
      </c>
      <c r="C21" s="15">
        <v>155</v>
      </c>
      <c r="D21" s="15">
        <v>106</v>
      </c>
      <c r="E21" s="15">
        <v>18</v>
      </c>
      <c r="F21" s="15">
        <v>28</v>
      </c>
      <c r="G21" s="15">
        <v>3</v>
      </c>
      <c r="H21" s="15">
        <v>1</v>
      </c>
      <c r="I21" s="15">
        <v>1</v>
      </c>
      <c r="J21" s="15">
        <v>0</v>
      </c>
      <c r="K21" s="15">
        <v>0</v>
      </c>
      <c r="L21" s="15">
        <v>0</v>
      </c>
      <c r="M21" s="15">
        <v>156</v>
      </c>
      <c r="N21" s="15">
        <v>107</v>
      </c>
      <c r="O21" s="15">
        <v>18</v>
      </c>
      <c r="P21" s="15">
        <v>28</v>
      </c>
      <c r="Q21" s="15">
        <v>3</v>
      </c>
    </row>
    <row r="22" spans="2:17" ht="20.100000000000001" customHeight="1" thickBot="1" x14ac:dyDescent="0.25">
      <c r="B22" s="3" t="s">
        <v>17</v>
      </c>
      <c r="C22" s="15">
        <v>379</v>
      </c>
      <c r="D22" s="15">
        <v>204</v>
      </c>
      <c r="E22" s="15">
        <v>74</v>
      </c>
      <c r="F22" s="15">
        <v>73</v>
      </c>
      <c r="G22" s="15">
        <v>28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379</v>
      </c>
      <c r="N22" s="15">
        <v>204</v>
      </c>
      <c r="O22" s="15">
        <v>74</v>
      </c>
      <c r="P22" s="15">
        <v>73</v>
      </c>
      <c r="Q22" s="15">
        <v>28</v>
      </c>
    </row>
    <row r="23" spans="2:17" ht="20.100000000000001" customHeight="1" thickBot="1" x14ac:dyDescent="0.25">
      <c r="B23" s="3" t="s">
        <v>18</v>
      </c>
      <c r="C23" s="15">
        <v>1492</v>
      </c>
      <c r="D23" s="15">
        <v>575</v>
      </c>
      <c r="E23" s="15">
        <v>452</v>
      </c>
      <c r="F23" s="15">
        <v>258</v>
      </c>
      <c r="G23" s="15">
        <v>207</v>
      </c>
      <c r="H23" s="15">
        <v>78</v>
      </c>
      <c r="I23" s="15">
        <v>16</v>
      </c>
      <c r="J23" s="15">
        <v>23</v>
      </c>
      <c r="K23" s="15">
        <v>24</v>
      </c>
      <c r="L23" s="15">
        <v>15</v>
      </c>
      <c r="M23" s="15">
        <v>1570</v>
      </c>
      <c r="N23" s="15">
        <v>591</v>
      </c>
      <c r="O23" s="15">
        <v>475</v>
      </c>
      <c r="P23" s="15">
        <v>282</v>
      </c>
      <c r="Q23" s="15">
        <v>222</v>
      </c>
    </row>
    <row r="24" spans="2:17" ht="20.100000000000001" customHeight="1" thickBot="1" x14ac:dyDescent="0.25">
      <c r="B24" s="3" t="s">
        <v>19</v>
      </c>
      <c r="C24" s="15">
        <v>157</v>
      </c>
      <c r="D24" s="15">
        <v>80</v>
      </c>
      <c r="E24" s="15">
        <v>50</v>
      </c>
      <c r="F24" s="15">
        <v>19</v>
      </c>
      <c r="G24" s="15">
        <v>8</v>
      </c>
      <c r="H24" s="15">
        <v>1</v>
      </c>
      <c r="I24" s="15">
        <v>0</v>
      </c>
      <c r="J24" s="15">
        <v>1</v>
      </c>
      <c r="K24" s="15">
        <v>0</v>
      </c>
      <c r="L24" s="15">
        <v>0</v>
      </c>
      <c r="M24" s="15">
        <v>158</v>
      </c>
      <c r="N24" s="15">
        <v>80</v>
      </c>
      <c r="O24" s="15">
        <v>51</v>
      </c>
      <c r="P24" s="15">
        <v>19</v>
      </c>
      <c r="Q24" s="15">
        <v>8</v>
      </c>
    </row>
    <row r="25" spans="2:17" ht="20.100000000000001" customHeight="1" thickBot="1" x14ac:dyDescent="0.25">
      <c r="B25" s="3" t="s">
        <v>20</v>
      </c>
      <c r="C25" s="15">
        <v>100</v>
      </c>
      <c r="D25" s="15">
        <v>42</v>
      </c>
      <c r="E25" s="15">
        <v>40</v>
      </c>
      <c r="F25" s="15">
        <v>10</v>
      </c>
      <c r="G25" s="15">
        <v>8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100</v>
      </c>
      <c r="N25" s="15">
        <v>42</v>
      </c>
      <c r="O25" s="15">
        <v>40</v>
      </c>
      <c r="P25" s="15">
        <v>10</v>
      </c>
      <c r="Q25" s="15">
        <v>8</v>
      </c>
    </row>
    <row r="26" spans="2:17" ht="20.100000000000001" customHeight="1" thickBot="1" x14ac:dyDescent="0.25">
      <c r="B26" s="4" t="s">
        <v>21</v>
      </c>
      <c r="C26" s="15">
        <v>403</v>
      </c>
      <c r="D26" s="15">
        <v>156</v>
      </c>
      <c r="E26" s="15">
        <v>167</v>
      </c>
      <c r="F26" s="15">
        <v>47</v>
      </c>
      <c r="G26" s="15">
        <v>33</v>
      </c>
      <c r="H26" s="15">
        <v>6</v>
      </c>
      <c r="I26" s="15">
        <v>3</v>
      </c>
      <c r="J26" s="15">
        <v>0</v>
      </c>
      <c r="K26" s="15">
        <v>1</v>
      </c>
      <c r="L26" s="15">
        <v>2</v>
      </c>
      <c r="M26" s="15">
        <v>409</v>
      </c>
      <c r="N26" s="15">
        <v>159</v>
      </c>
      <c r="O26" s="15">
        <v>167</v>
      </c>
      <c r="P26" s="15">
        <v>48</v>
      </c>
      <c r="Q26" s="15">
        <v>35</v>
      </c>
    </row>
    <row r="27" spans="2:17" ht="20.100000000000001" customHeight="1" thickBot="1" x14ac:dyDescent="0.25">
      <c r="B27" s="5" t="s">
        <v>22</v>
      </c>
      <c r="C27" s="16">
        <v>60</v>
      </c>
      <c r="D27" s="16">
        <v>27</v>
      </c>
      <c r="E27" s="16">
        <v>18</v>
      </c>
      <c r="F27" s="16">
        <v>9</v>
      </c>
      <c r="G27" s="16">
        <v>6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60</v>
      </c>
      <c r="N27" s="16">
        <v>27</v>
      </c>
      <c r="O27" s="16">
        <v>18</v>
      </c>
      <c r="P27" s="16">
        <v>9</v>
      </c>
      <c r="Q27" s="16">
        <v>6</v>
      </c>
    </row>
    <row r="28" spans="2:17" ht="20.100000000000001" customHeight="1" thickBot="1" x14ac:dyDescent="0.25">
      <c r="B28" s="6" t="s">
        <v>23</v>
      </c>
      <c r="C28" s="8">
        <f>SUM(C11:C27)</f>
        <v>8702</v>
      </c>
      <c r="D28" s="8">
        <f t="shared" ref="D28:Q28" si="0">SUM(D11:D27)</f>
        <v>3801</v>
      </c>
      <c r="E28" s="8">
        <f t="shared" si="0"/>
        <v>2124</v>
      </c>
      <c r="F28" s="8">
        <f t="shared" si="0"/>
        <v>1905</v>
      </c>
      <c r="G28" s="8">
        <f t="shared" si="0"/>
        <v>872</v>
      </c>
      <c r="H28" s="8">
        <f t="shared" si="0"/>
        <v>124</v>
      </c>
      <c r="I28" s="8">
        <f t="shared" si="0"/>
        <v>36</v>
      </c>
      <c r="J28" s="8">
        <f t="shared" si="0"/>
        <v>25</v>
      </c>
      <c r="K28" s="8">
        <f t="shared" si="0"/>
        <v>37</v>
      </c>
      <c r="L28" s="8">
        <f t="shared" si="0"/>
        <v>26</v>
      </c>
      <c r="M28" s="8">
        <f t="shared" si="0"/>
        <v>8826</v>
      </c>
      <c r="N28" s="8">
        <f t="shared" si="0"/>
        <v>3837</v>
      </c>
      <c r="O28" s="8">
        <f t="shared" si="0"/>
        <v>2149</v>
      </c>
      <c r="P28" s="8">
        <f t="shared" si="0"/>
        <v>1942</v>
      </c>
      <c r="Q28" s="8">
        <f t="shared" si="0"/>
        <v>898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0.59371221281741238</v>
      </c>
      <c r="D11" s="10">
        <f>+IF(('Personas Enjuiciadas'!N11+'Personas Enjuiciadas'!P11)&gt;0,('Personas Enjuiciadas'!D11+'Personas Enjuiciadas'!I11)/('Personas Enjuiciadas'!N11+'Personas Enjuiciadas'!P11),"-")</f>
        <v>0.58135860979462872</v>
      </c>
      <c r="E11" s="10">
        <f>+IF(('Personas Enjuiciadas'!O11+'Personas Enjuiciadas'!Q11)&gt;0,('Personas Enjuiciadas'!E11+'Personas Enjuiciadas'!J11)/('Personas Enjuiciadas'!O11+'Personas Enjuiciadas'!Q11),"-")</f>
        <v>0.634020618556701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0.77966101694915257</v>
      </c>
      <c r="D12" s="10">
        <f>+IF(('Personas Enjuiciadas'!N12+'Personas Enjuiciadas'!P12)&gt;0,('Personas Enjuiciadas'!D12+'Personas Enjuiciadas'!I12)/('Personas Enjuiciadas'!N12+'Personas Enjuiciadas'!P12),"-")</f>
        <v>0.72727272727272729</v>
      </c>
      <c r="E12" s="10">
        <f>+IF(('Personas Enjuiciadas'!O12+'Personas Enjuiciadas'!Q12)&gt;0,('Personas Enjuiciadas'!E12+'Personas Enjuiciadas'!J12)/('Personas Enjuiciadas'!O12+'Personas Enjuiciadas'!Q12),"-")</f>
        <v>0.83478260869565213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0.78</v>
      </c>
      <c r="D13" s="10">
        <f>+IF(('Personas Enjuiciadas'!N13+'Personas Enjuiciadas'!P13)&gt;0,('Personas Enjuiciadas'!D13+'Personas Enjuiciadas'!I13)/('Personas Enjuiciadas'!N13+'Personas Enjuiciadas'!P13),"-")</f>
        <v>0.79032258064516125</v>
      </c>
      <c r="E13" s="10">
        <f>+IF(('Personas Enjuiciadas'!O13+'Personas Enjuiciadas'!Q13)&gt;0,('Personas Enjuiciadas'!E13+'Personas Enjuiciadas'!J13)/('Personas Enjuiciadas'!O13+'Personas Enjuiciadas'!Q13),"-")</f>
        <v>0.73076923076923073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0.80063291139240511</v>
      </c>
      <c r="D14" s="10">
        <f>+IF(('Personas Enjuiciadas'!N14+'Personas Enjuiciadas'!P14)&gt;0,('Personas Enjuiciadas'!D14+'Personas Enjuiciadas'!I14)/('Personas Enjuiciadas'!N14+'Personas Enjuiciadas'!P14),"-")</f>
        <v>0.8040201005025126</v>
      </c>
      <c r="E14" s="10">
        <f>+IF(('Personas Enjuiciadas'!O14+'Personas Enjuiciadas'!Q14)&gt;0,('Personas Enjuiciadas'!E14+'Personas Enjuiciadas'!J14)/('Personas Enjuiciadas'!O14+'Personas Enjuiciadas'!Q14),"-")</f>
        <v>0.79487179487179482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0.61965811965811968</v>
      </c>
      <c r="D15" s="10">
        <f>+IF(('Personas Enjuiciadas'!N15+'Personas Enjuiciadas'!P15)&gt;0,('Personas Enjuiciadas'!D15+'Personas Enjuiciadas'!I15)/('Personas Enjuiciadas'!N15+'Personas Enjuiciadas'!P15),"-")</f>
        <v>0.62371134020618557</v>
      </c>
      <c r="E15" s="10">
        <f>+IF(('Personas Enjuiciadas'!O15+'Personas Enjuiciadas'!Q15)&gt;0,('Personas Enjuiciadas'!E15+'Personas Enjuiciadas'!J15)/('Personas Enjuiciadas'!O15+'Personas Enjuiciadas'!Q15),"-")</f>
        <v>0.6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0.67741935483870963</v>
      </c>
      <c r="D16" s="10">
        <f>+IF(('Personas Enjuiciadas'!N16+'Personas Enjuiciadas'!P16)&gt;0,('Personas Enjuiciadas'!D16+'Personas Enjuiciadas'!I16)/('Personas Enjuiciadas'!N16+'Personas Enjuiciadas'!P16),"-")</f>
        <v>0.65909090909090906</v>
      </c>
      <c r="E16" s="10">
        <f>+IF(('Personas Enjuiciadas'!O16+'Personas Enjuiciadas'!Q16)&gt;0,('Personas Enjuiciadas'!E16+'Personas Enjuiciadas'!J16)/('Personas Enjuiciadas'!O16+'Personas Enjuiciadas'!Q16),"-")</f>
        <v>0.72222222222222221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0.72774869109947649</v>
      </c>
      <c r="D17" s="10">
        <f>+IF(('Personas Enjuiciadas'!N17+'Personas Enjuiciadas'!P17)&gt;0,('Personas Enjuiciadas'!D17+'Personas Enjuiciadas'!I17)/('Personas Enjuiciadas'!N17+'Personas Enjuiciadas'!P17),"-")</f>
        <v>0.735593220338983</v>
      </c>
      <c r="E17" s="10">
        <f>+IF(('Personas Enjuiciadas'!O17+'Personas Enjuiciadas'!Q17)&gt;0,('Personas Enjuiciadas'!E17+'Personas Enjuiciadas'!J17)/('Personas Enjuiciadas'!O17+'Personas Enjuiciadas'!Q17),"-")</f>
        <v>0.70114942528735635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0.64921465968586389</v>
      </c>
      <c r="D18" s="10">
        <f>+IF(('Personas Enjuiciadas'!N18+'Personas Enjuiciadas'!P18)&gt;0,('Personas Enjuiciadas'!D18+'Personas Enjuiciadas'!I18)/('Personas Enjuiciadas'!N18+'Personas Enjuiciadas'!P18),"-")</f>
        <v>0.61785714285714288</v>
      </c>
      <c r="E18" s="10">
        <f>+IF(('Personas Enjuiciadas'!O18+'Personas Enjuiciadas'!Q18)&gt;0,('Personas Enjuiciadas'!E18+'Personas Enjuiciadas'!J18)/('Personas Enjuiciadas'!O18+'Personas Enjuiciadas'!Q18),"-")</f>
        <v>0.73529411764705888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0.61493123772102165</v>
      </c>
      <c r="D19" s="10">
        <f>+IF(('Personas Enjuiciadas'!N19+'Personas Enjuiciadas'!P19)&gt;0,('Personas Enjuiciadas'!D19+'Personas Enjuiciadas'!I19)/('Personas Enjuiciadas'!N19+'Personas Enjuiciadas'!P19),"-")</f>
        <v>0.59489456159822418</v>
      </c>
      <c r="E19" s="10">
        <f>+IF(('Personas Enjuiciadas'!O19+'Personas Enjuiciadas'!Q19)&gt;0,('Personas Enjuiciadas'!E19+'Personas Enjuiciadas'!J19)/('Personas Enjuiciadas'!O19+'Personas Enjuiciadas'!Q19),"-")</f>
        <v>0.64376996805111819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0.70884871550903905</v>
      </c>
      <c r="D20" s="10">
        <f>+IF(('Personas Enjuiciadas'!N20+'Personas Enjuiciadas'!P20)&gt;0,('Personas Enjuiciadas'!D20+'Personas Enjuiciadas'!I20)/('Personas Enjuiciadas'!N20+'Personas Enjuiciadas'!P20),"-")</f>
        <v>0.69378698224852076</v>
      </c>
      <c r="E20" s="10">
        <f>+IF(('Personas Enjuiciadas'!O20+'Personas Enjuiciadas'!Q20)&gt;0,('Personas Enjuiciadas'!E20+'Personas Enjuiciadas'!J20)/('Personas Enjuiciadas'!O20+'Personas Enjuiciadas'!Q20),"-")</f>
        <v>0.73599999999999999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0.80128205128205132</v>
      </c>
      <c r="D21" s="10">
        <f>+IF(('Personas Enjuiciadas'!N21+'Personas Enjuiciadas'!P21)&gt;0,('Personas Enjuiciadas'!D21+'Personas Enjuiciadas'!I21)/('Personas Enjuiciadas'!N21+'Personas Enjuiciadas'!P21),"-")</f>
        <v>0.79259259259259263</v>
      </c>
      <c r="E21" s="10">
        <f>+IF(('Personas Enjuiciadas'!O21+'Personas Enjuiciadas'!Q21)&gt;0,('Personas Enjuiciadas'!E21+'Personas Enjuiciadas'!J21)/('Personas Enjuiciadas'!O21+'Personas Enjuiciadas'!Q21),"-")</f>
        <v>0.8571428571428571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0.73350923482849606</v>
      </c>
      <c r="D22" s="10">
        <f>+IF(('Personas Enjuiciadas'!N22+'Personas Enjuiciadas'!P22)&gt;0,('Personas Enjuiciadas'!D22+'Personas Enjuiciadas'!I22)/('Personas Enjuiciadas'!N22+'Personas Enjuiciadas'!P22),"-")</f>
        <v>0.73646209386281591</v>
      </c>
      <c r="E22" s="10">
        <f>+IF(('Personas Enjuiciadas'!O22+'Personas Enjuiciadas'!Q22)&gt;0,('Personas Enjuiciadas'!E22+'Personas Enjuiciadas'!J22)/('Personas Enjuiciadas'!O22+'Personas Enjuiciadas'!Q22),"-")</f>
        <v>0.72549019607843135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0.67898089171974518</v>
      </c>
      <c r="D23" s="10">
        <f>+IF(('Personas Enjuiciadas'!N23+'Personas Enjuiciadas'!P23)&gt;0,('Personas Enjuiciadas'!D23+'Personas Enjuiciadas'!I23)/('Personas Enjuiciadas'!N23+'Personas Enjuiciadas'!P23),"-")</f>
        <v>0.67697594501718217</v>
      </c>
      <c r="E23" s="10">
        <f>+IF(('Personas Enjuiciadas'!O23+'Personas Enjuiciadas'!Q23)&gt;0,('Personas Enjuiciadas'!E23+'Personas Enjuiciadas'!J23)/('Personas Enjuiciadas'!O23+'Personas Enjuiciadas'!Q23),"-")</f>
        <v>0.68149210903873747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0.82911392405063289</v>
      </c>
      <c r="D24" s="10">
        <f>+IF(('Personas Enjuiciadas'!N24+'Personas Enjuiciadas'!P24)&gt;0,('Personas Enjuiciadas'!D24+'Personas Enjuiciadas'!I24)/('Personas Enjuiciadas'!N24+'Personas Enjuiciadas'!P24),"-")</f>
        <v>0.80808080808080807</v>
      </c>
      <c r="E24" s="10">
        <f>+IF(('Personas Enjuiciadas'!O24+'Personas Enjuiciadas'!Q24)&gt;0,('Personas Enjuiciadas'!E24+'Personas Enjuiciadas'!J24)/('Personas Enjuiciadas'!O24+'Personas Enjuiciadas'!Q24),"-")</f>
        <v>0.86440677966101698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0.82</v>
      </c>
      <c r="D25" s="10">
        <f>+IF(('Personas Enjuiciadas'!N25+'Personas Enjuiciadas'!P25)&gt;0,('Personas Enjuiciadas'!D25+'Personas Enjuiciadas'!I25)/('Personas Enjuiciadas'!N25+'Personas Enjuiciadas'!P25),"-")</f>
        <v>0.80769230769230771</v>
      </c>
      <c r="E25" s="10">
        <f>+IF(('Personas Enjuiciadas'!O25+'Personas Enjuiciadas'!Q25)&gt;0,('Personas Enjuiciadas'!E25+'Personas Enjuiciadas'!J25)/('Personas Enjuiciadas'!O25+'Personas Enjuiciadas'!Q25),"-")</f>
        <v>0.83333333333333337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0.79706601466992666</v>
      </c>
      <c r="D26" s="10">
        <f>+IF(('Personas Enjuiciadas'!N26+'Personas Enjuiciadas'!P26)&gt;0,('Personas Enjuiciadas'!D26+'Personas Enjuiciadas'!I26)/('Personas Enjuiciadas'!N26+'Personas Enjuiciadas'!P26),"-")</f>
        <v>0.76811594202898548</v>
      </c>
      <c r="E26" s="10">
        <f>+IF(('Personas Enjuiciadas'!O26+'Personas Enjuiciadas'!Q26)&gt;0,('Personas Enjuiciadas'!E26+'Personas Enjuiciadas'!J26)/('Personas Enjuiciadas'!O26+'Personas Enjuiciadas'!Q26),"-")</f>
        <v>0.82673267326732669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0.75</v>
      </c>
      <c r="D27" s="10">
        <f>+IF(('Personas Enjuiciadas'!N27+'Personas Enjuiciadas'!P27)&gt;0,('Personas Enjuiciadas'!D27+'Personas Enjuiciadas'!I27)/('Personas Enjuiciadas'!N27+'Personas Enjuiciadas'!P27),"-")</f>
        <v>0.75</v>
      </c>
      <c r="E27" s="10">
        <f>+IF(('Personas Enjuiciadas'!O27+'Personas Enjuiciadas'!Q27)&gt;0,('Personas Enjuiciadas'!E27+'Personas Enjuiciadas'!J27)/('Personas Enjuiciadas'!O27+'Personas Enjuiciadas'!Q27),"-")</f>
        <v>0.75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0.67822343077271696</v>
      </c>
      <c r="D28" s="9">
        <f>+IF(('Personas Enjuiciadas'!N28+'Personas Enjuiciadas'!P28)&gt;0,('Personas Enjuiciadas'!D28+'Personas Enjuiciadas'!I28)/('Personas Enjuiciadas'!N28+'Personas Enjuiciadas'!P28),"-")</f>
        <v>0.66395570167849105</v>
      </c>
      <c r="E28" s="9">
        <f>+IF(('Personas Enjuiciadas'!O28+'Personas Enjuiciadas'!Q28)&gt;0,('Personas Enjuiciadas'!E28+'Personas Enjuiciadas'!J28)/('Personas Enjuiciadas'!O28+'Personas Enjuiciadas'!Q28),"-")</f>
        <v>0.7052838857893009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65</v>
      </c>
      <c r="D11" s="14">
        <v>0</v>
      </c>
      <c r="E11" s="14">
        <v>68</v>
      </c>
    </row>
    <row r="12" spans="2:5" ht="20.100000000000001" customHeight="1" thickBot="1" x14ac:dyDescent="0.25">
      <c r="B12" s="3" t="s">
        <v>7</v>
      </c>
      <c r="C12" s="15">
        <v>17</v>
      </c>
      <c r="D12" s="15">
        <v>0</v>
      </c>
      <c r="E12" s="15">
        <v>4</v>
      </c>
    </row>
    <row r="13" spans="2:5" ht="20.100000000000001" customHeight="1" thickBot="1" x14ac:dyDescent="0.25">
      <c r="B13" s="3" t="s">
        <v>8</v>
      </c>
      <c r="C13" s="15">
        <v>3</v>
      </c>
      <c r="D13" s="15">
        <v>0</v>
      </c>
      <c r="E13" s="15">
        <v>12</v>
      </c>
    </row>
    <row r="14" spans="2:5" ht="20.100000000000001" customHeight="1" thickBot="1" x14ac:dyDescent="0.25">
      <c r="B14" s="3" t="s">
        <v>9</v>
      </c>
      <c r="C14" s="15">
        <v>51</v>
      </c>
      <c r="D14" s="15">
        <v>0</v>
      </c>
      <c r="E14" s="15">
        <v>51</v>
      </c>
    </row>
    <row r="15" spans="2:5" ht="20.100000000000001" customHeight="1" thickBot="1" x14ac:dyDescent="0.25">
      <c r="B15" s="3" t="s">
        <v>10</v>
      </c>
      <c r="C15" s="15">
        <v>7</v>
      </c>
      <c r="D15" s="15">
        <v>0</v>
      </c>
      <c r="E15" s="15">
        <v>14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30</v>
      </c>
      <c r="D17" s="15">
        <v>0</v>
      </c>
      <c r="E17" s="15">
        <v>6</v>
      </c>
    </row>
    <row r="18" spans="2:5" ht="20.100000000000001" customHeight="1" thickBot="1" x14ac:dyDescent="0.25">
      <c r="B18" s="3" t="s">
        <v>13</v>
      </c>
      <c r="C18" s="15">
        <v>9</v>
      </c>
      <c r="D18" s="15">
        <v>0</v>
      </c>
      <c r="E18" s="15">
        <v>5</v>
      </c>
    </row>
    <row r="19" spans="2:5" ht="20.100000000000001" customHeight="1" thickBot="1" x14ac:dyDescent="0.25">
      <c r="B19" s="3" t="s">
        <v>14</v>
      </c>
      <c r="C19" s="15">
        <v>47</v>
      </c>
      <c r="D19" s="15">
        <v>0</v>
      </c>
      <c r="E19" s="15">
        <v>65</v>
      </c>
    </row>
    <row r="20" spans="2:5" ht="20.100000000000001" customHeight="1" thickBot="1" x14ac:dyDescent="0.25">
      <c r="B20" s="3" t="s">
        <v>15</v>
      </c>
      <c r="C20" s="15">
        <v>57</v>
      </c>
      <c r="D20" s="15">
        <v>0</v>
      </c>
      <c r="E20" s="15">
        <v>85</v>
      </c>
    </row>
    <row r="21" spans="2:5" ht="20.100000000000001" customHeight="1" thickBot="1" x14ac:dyDescent="0.25">
      <c r="B21" s="3" t="s">
        <v>16</v>
      </c>
      <c r="C21" s="15">
        <v>19</v>
      </c>
      <c r="D21" s="15">
        <v>0</v>
      </c>
      <c r="E21" s="15">
        <v>13</v>
      </c>
    </row>
    <row r="22" spans="2:5" ht="20.100000000000001" customHeight="1" thickBot="1" x14ac:dyDescent="0.25">
      <c r="B22" s="3" t="s">
        <v>17</v>
      </c>
      <c r="C22" s="15">
        <v>11</v>
      </c>
      <c r="D22" s="15">
        <v>0</v>
      </c>
      <c r="E22" s="15">
        <v>12</v>
      </c>
    </row>
    <row r="23" spans="2:5" ht="20.100000000000001" customHeight="1" thickBot="1" x14ac:dyDescent="0.25">
      <c r="B23" s="3" t="s">
        <v>18</v>
      </c>
      <c r="C23" s="15">
        <v>8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0</v>
      </c>
      <c r="D24" s="15">
        <v>0</v>
      </c>
      <c r="E24" s="15">
        <v>0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12</v>
      </c>
      <c r="D26" s="15">
        <v>0</v>
      </c>
      <c r="E26" s="15">
        <v>42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336</v>
      </c>
      <c r="D28" s="8">
        <f t="shared" ref="D28:E28" si="0">SUM(D11:D27)</f>
        <v>0</v>
      </c>
      <c r="E28" s="8">
        <f t="shared" si="0"/>
        <v>377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590</v>
      </c>
      <c r="D12" s="14">
        <v>392</v>
      </c>
      <c r="E12" s="14">
        <v>667</v>
      </c>
      <c r="F12" s="14">
        <v>33</v>
      </c>
      <c r="G12" s="14">
        <v>99</v>
      </c>
    </row>
    <row r="13" spans="2:7" ht="20.100000000000001" customHeight="1" thickBot="1" x14ac:dyDescent="0.25">
      <c r="B13" s="3" t="s">
        <v>7</v>
      </c>
      <c r="C13" s="15">
        <v>111</v>
      </c>
      <c r="D13" s="15">
        <v>73</v>
      </c>
      <c r="E13" s="15">
        <v>52</v>
      </c>
      <c r="F13" s="15">
        <v>2</v>
      </c>
      <c r="G13" s="15">
        <v>1</v>
      </c>
    </row>
    <row r="14" spans="2:7" ht="20.100000000000001" customHeight="1" thickBot="1" x14ac:dyDescent="0.25">
      <c r="B14" s="3" t="s">
        <v>8</v>
      </c>
      <c r="C14" s="15">
        <v>79</v>
      </c>
      <c r="D14" s="15">
        <v>38</v>
      </c>
      <c r="E14" s="15">
        <v>33</v>
      </c>
      <c r="F14" s="15">
        <v>0</v>
      </c>
      <c r="G14" s="15">
        <v>8</v>
      </c>
    </row>
    <row r="15" spans="2:7" ht="20.100000000000001" customHeight="1" thickBot="1" x14ac:dyDescent="0.25">
      <c r="B15" s="3" t="s">
        <v>9</v>
      </c>
      <c r="C15" s="15">
        <v>173</v>
      </c>
      <c r="D15" s="15">
        <v>80</v>
      </c>
      <c r="E15" s="15">
        <v>63</v>
      </c>
      <c r="F15" s="15">
        <v>0</v>
      </c>
      <c r="G15" s="15">
        <v>0</v>
      </c>
    </row>
    <row r="16" spans="2:7" ht="20.100000000000001" customHeight="1" thickBot="1" x14ac:dyDescent="0.25">
      <c r="B16" s="3" t="s">
        <v>10</v>
      </c>
      <c r="C16" s="15">
        <v>83</v>
      </c>
      <c r="D16" s="15">
        <v>62</v>
      </c>
      <c r="E16" s="15">
        <v>88</v>
      </c>
      <c r="F16" s="15">
        <v>2</v>
      </c>
      <c r="G16" s="15">
        <v>33</v>
      </c>
    </row>
    <row r="17" spans="2:7" ht="20.100000000000001" customHeight="1" thickBot="1" x14ac:dyDescent="0.25">
      <c r="B17" s="3" t="s">
        <v>11</v>
      </c>
      <c r="C17" s="15">
        <v>22</v>
      </c>
      <c r="D17" s="15">
        <v>20</v>
      </c>
      <c r="E17" s="15">
        <v>20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174</v>
      </c>
      <c r="D18" s="15">
        <v>101</v>
      </c>
      <c r="E18" s="15">
        <v>104</v>
      </c>
      <c r="F18" s="15">
        <v>6</v>
      </c>
      <c r="G18" s="15">
        <v>4</v>
      </c>
    </row>
    <row r="19" spans="2:7" ht="20.100000000000001" customHeight="1" thickBot="1" x14ac:dyDescent="0.25">
      <c r="B19" s="3" t="s">
        <v>13</v>
      </c>
      <c r="C19" s="15">
        <v>128</v>
      </c>
      <c r="D19" s="15">
        <v>111</v>
      </c>
      <c r="E19" s="15">
        <v>132</v>
      </c>
      <c r="F19" s="15">
        <v>0</v>
      </c>
      <c r="G19" s="15">
        <v>1</v>
      </c>
    </row>
    <row r="20" spans="2:7" ht="20.100000000000001" customHeight="1" thickBot="1" x14ac:dyDescent="0.25">
      <c r="B20" s="3" t="s">
        <v>14</v>
      </c>
      <c r="C20" s="15">
        <v>583</v>
      </c>
      <c r="D20" s="15">
        <v>351</v>
      </c>
      <c r="E20" s="15">
        <v>577</v>
      </c>
      <c r="F20" s="15">
        <v>37</v>
      </c>
      <c r="G20" s="15">
        <v>5</v>
      </c>
    </row>
    <row r="21" spans="2:7" ht="20.100000000000001" customHeight="1" thickBot="1" x14ac:dyDescent="0.25">
      <c r="B21" s="3" t="s">
        <v>15</v>
      </c>
      <c r="C21" s="15">
        <v>501</v>
      </c>
      <c r="D21" s="15">
        <v>244</v>
      </c>
      <c r="E21" s="15">
        <v>291</v>
      </c>
      <c r="F21" s="15">
        <v>17</v>
      </c>
      <c r="G21" s="15">
        <v>31</v>
      </c>
    </row>
    <row r="22" spans="2:7" ht="20.100000000000001" customHeight="1" thickBot="1" x14ac:dyDescent="0.25">
      <c r="B22" s="3" t="s">
        <v>16</v>
      </c>
      <c r="C22" s="15">
        <v>96</v>
      </c>
      <c r="D22" s="15">
        <v>28</v>
      </c>
      <c r="E22" s="15">
        <v>31</v>
      </c>
      <c r="F22" s="15">
        <v>2</v>
      </c>
      <c r="G22" s="15">
        <v>5</v>
      </c>
    </row>
    <row r="23" spans="2:7" ht="20.100000000000001" customHeight="1" thickBot="1" x14ac:dyDescent="0.25">
      <c r="B23" s="3" t="s">
        <v>17</v>
      </c>
      <c r="C23" s="15">
        <v>164</v>
      </c>
      <c r="D23" s="15">
        <v>114</v>
      </c>
      <c r="E23" s="15">
        <v>101</v>
      </c>
      <c r="F23" s="15">
        <v>3</v>
      </c>
      <c r="G23" s="15">
        <v>4</v>
      </c>
    </row>
    <row r="24" spans="2:7" ht="20.100000000000001" customHeight="1" thickBot="1" x14ac:dyDescent="0.25">
      <c r="B24" s="3" t="s">
        <v>18</v>
      </c>
      <c r="C24" s="15">
        <v>622</v>
      </c>
      <c r="D24" s="15">
        <v>401</v>
      </c>
      <c r="E24" s="15">
        <v>466</v>
      </c>
      <c r="F24" s="15">
        <v>16</v>
      </c>
      <c r="G24" s="15">
        <v>51</v>
      </c>
    </row>
    <row r="25" spans="2:7" ht="20.100000000000001" customHeight="1" thickBot="1" x14ac:dyDescent="0.25">
      <c r="B25" s="3" t="s">
        <v>19</v>
      </c>
      <c r="C25" s="15">
        <v>99</v>
      </c>
      <c r="D25" s="15">
        <v>31</v>
      </c>
      <c r="E25" s="15">
        <v>27</v>
      </c>
      <c r="F25" s="15">
        <v>11</v>
      </c>
      <c r="G25" s="15">
        <v>7</v>
      </c>
    </row>
    <row r="26" spans="2:7" ht="20.100000000000001" customHeight="1" thickBot="1" x14ac:dyDescent="0.25">
      <c r="B26" s="3" t="s">
        <v>20</v>
      </c>
      <c r="C26" s="15">
        <v>61</v>
      </c>
      <c r="D26" s="15">
        <v>21</v>
      </c>
      <c r="E26" s="15">
        <v>18</v>
      </c>
      <c r="F26" s="15">
        <v>3</v>
      </c>
      <c r="G26" s="15">
        <v>0</v>
      </c>
    </row>
    <row r="27" spans="2:7" ht="20.100000000000001" customHeight="1" thickBot="1" x14ac:dyDescent="0.25">
      <c r="B27" s="4" t="s">
        <v>21</v>
      </c>
      <c r="C27" s="15">
        <v>223</v>
      </c>
      <c r="D27" s="15">
        <v>100</v>
      </c>
      <c r="E27" s="15">
        <v>80</v>
      </c>
      <c r="F27" s="15">
        <v>7</v>
      </c>
      <c r="G27" s="15">
        <v>6</v>
      </c>
    </row>
    <row r="28" spans="2:7" ht="20.100000000000001" customHeight="1" thickBot="1" x14ac:dyDescent="0.25">
      <c r="B28" s="5" t="s">
        <v>22</v>
      </c>
      <c r="C28" s="16">
        <v>43</v>
      </c>
      <c r="D28" s="16">
        <v>2</v>
      </c>
      <c r="E28" s="16">
        <v>15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3752</v>
      </c>
      <c r="D29" s="8">
        <f t="shared" ref="D29:G29" si="0">SUM(D12:D28)</f>
        <v>2169</v>
      </c>
      <c r="E29" s="8">
        <f t="shared" si="0"/>
        <v>2765</v>
      </c>
      <c r="F29" s="8">
        <f t="shared" si="0"/>
        <v>139</v>
      </c>
      <c r="G29" s="8">
        <f t="shared" si="0"/>
        <v>255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2024-02-22T10:33:55Z</dcterms:modified>
</cp:coreProperties>
</file>